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indeterco-my.sharepoint.com/personal/fvivas_findeter_gov_co/Documents/INTELIGENCIA EXTERNA/ESTUDIOSSECTORIALES2022/DEPORTE, RECREACION Y CULTURA/"/>
    </mc:Choice>
  </mc:AlternateContent>
  <xr:revisionPtr revIDLastSave="0" documentId="14_{0B43DB67-3C5B-47D0-87DA-F0F76B961D71}" xr6:coauthVersionLast="47" xr6:coauthVersionMax="47" xr10:uidLastSave="{00000000-0000-0000-0000-000000000000}"/>
  <bookViews>
    <workbookView xWindow="-120" yWindow="-120" windowWidth="29040" windowHeight="15840" activeTab="1" xr2:uid="{4E2DA27F-00F4-4E86-ABC7-F66DF5032418}"/>
  </bookViews>
  <sheets>
    <sheet name="Desembolsos" sheetId="1" r:id="rId1"/>
    <sheet name="Pipelin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2" l="1"/>
  <c r="G13" i="2"/>
</calcChain>
</file>

<file path=xl/sharedStrings.xml><?xml version="1.0" encoding="utf-8"?>
<sst xmlns="http://schemas.openxmlformats.org/spreadsheetml/2006/main" count="252" uniqueCount="126">
  <si>
    <t>Sector</t>
  </si>
  <si>
    <t>Financiar Seis (6) Actividades Y/O Proyectos De Inversión Del Plan De Desarrollo Por El Bello Que Queremos 2020-2023, Encaminados A La Reactivación Económica Y Generación De Empleo, Con El Fin De Conjurar Los Efectos De La Crisis Que Dio Lugar A La Eme</t>
  </si>
  <si>
    <t>Financiar El Proyecto De Inversión Denominado: Financiar Actividades De 7 Proyectos Que Se Encuentran Incluidos En Los Diferentes Sectores Del Plan De Desarrollo Municipal: Itaguí Ciudad De Oportunidades 2020-2023</t>
  </si>
  <si>
    <t>Capital de Trabajo</t>
  </si>
  <si>
    <t xml:space="preserve">Capital De Trabajo_x000D_
</t>
  </si>
  <si>
    <t>Financiación Parcial Para Proyectos Centro Deportivos, Recreativos Y Culturales - "Centros De Felicidad"- Parque Metropolitano El Tunal, Parque Metropolitano San  Cristobal Y Parque Metropilitano Fontanar Del Rio, Autorizado Por Confis</t>
  </si>
  <si>
    <t>Construccion Sala De Conciertos Fundacion Nacional Batuta - Bogota</t>
  </si>
  <si>
    <t xml:space="preserve">Construccion Y Adecuacion De Escenarios Deportivos En El Antiguo Polideportivo Del Sur En El Distrito De Santa Marta_x000D_
</t>
  </si>
  <si>
    <t>Credito De Tesoreria</t>
  </si>
  <si>
    <t xml:space="preserve">Adecuacion De Escenarios Deportivos, Apoyo Para La Construccion De Parques Viasaludables Del Departamento Del Valle Del Cauca </t>
  </si>
  <si>
    <t>Inversion Para El Fortalecimiento De La Infraestructura Deportiva, Infraestructura Salud Del Departamente Del Valle Del Cauca</t>
  </si>
  <si>
    <t xml:space="preserve">Construccion Canchas Deportivas Multiples_x000D_
</t>
  </si>
  <si>
    <t>Financiar  Actividades  De  6  Proyectos  Se Encuentran En El Plan De Desarrollo Municipal 2020-2023 Nuevos Tiempos, Nuevas Ideas, Los Cuales Están Encaminados A La Reactivación Económica Y La Generación De Empleo</t>
  </si>
  <si>
    <t>Dotacion  De Plantas Electricas De Emergencia Para El Estadio</t>
  </si>
  <si>
    <t>Modernización Escenarios Deportivos Mejoras Red Vial Secundarias Y Terciarias Y Fortalecimiento De La Infraestructura Deportiva Para La Implementación De La Jornada Unica Escolar</t>
  </si>
  <si>
    <t xml:space="preserve">Antioquia                     </t>
  </si>
  <si>
    <t>Bello</t>
  </si>
  <si>
    <t>Municipio De Bello</t>
  </si>
  <si>
    <t>Itagui</t>
  </si>
  <si>
    <t>Municipio De Itagüí</t>
  </si>
  <si>
    <t>Financiar El Proyecto De Inversión Denominado: Financiar Actividades De 7 Proyectos Que Se Encuentran Incluidos En Los Diferentes Sectores Del Plan De Desarrollo Municipal: Itagui Ciudad De Oportunidades 2020-2023.</t>
  </si>
  <si>
    <t>Medellin</t>
  </si>
  <si>
    <t>Action Fitness S.A.S.</t>
  </si>
  <si>
    <t>Capital De Trabajo</t>
  </si>
  <si>
    <t>Inversiones Almacen De Camping Sas</t>
  </si>
  <si>
    <t>Valdivia</t>
  </si>
  <si>
    <t>Municipio De Valdivia</t>
  </si>
  <si>
    <t>Compra De Predios Para La Construcción Del Centro Recreativo Sacúdete   Al Parque Y Parque Ecoturístico Ubicado En La Zona Urbana Del Municipio De Valdivia, Barrio El Porvenir En El Kilómetro 1 Sobre La Vía Valdivia-Tarazá</t>
  </si>
  <si>
    <t xml:space="preserve">Bolivar                       </t>
  </si>
  <si>
    <t>Bolivar</t>
  </si>
  <si>
    <t>Departamento De Bolivar</t>
  </si>
  <si>
    <t xml:space="preserve">Construcción De Escenario Deportivo Coliseo Mayor En El Distrito De Cartagena Para Los Juegos Nacionales 2019_x000D_
</t>
  </si>
  <si>
    <t xml:space="preserve">Caldas                        </t>
  </si>
  <si>
    <t>La Dorada</t>
  </si>
  <si>
    <t>Municipio De La Dorada</t>
  </si>
  <si>
    <t>Financiar Tres(3) Actividades Y/O Proyectos De Inversión Del Plan De Desarrollo “La Dorada En Mi Corazón” Encaminados A La Reactivación Económica Y Generación De Empleo, Con El Fin De Conjurar Los Efectos De  La  Crisis  Que  Dio  Lugar  A  La  Decla</t>
  </si>
  <si>
    <t xml:space="preserve">Distrito Capital              </t>
  </si>
  <si>
    <t>Santafe D Bogota D C</t>
  </si>
  <si>
    <t>Agorasport S.A. Sucursal Colombia</t>
  </si>
  <si>
    <t>American Pool Liners S A S</t>
  </si>
  <si>
    <t>Bogota Distrito Capital</t>
  </si>
  <si>
    <t>Cinemark Colombia Sas</t>
  </si>
  <si>
    <t>Fundacion Nacional De Orquestas Sinfonicas Juveniles E Infantiles Batu</t>
  </si>
  <si>
    <t>Somos Active Sas</t>
  </si>
  <si>
    <t>Sueño Estereo S.A.S</t>
  </si>
  <si>
    <t xml:space="preserve">Sustitución De Pasivos_x000D_
</t>
  </si>
  <si>
    <t>Tecniservicios Beltran S A S</t>
  </si>
  <si>
    <t>W Running Sports Sas</t>
  </si>
  <si>
    <t xml:space="preserve">Huila                         </t>
  </si>
  <si>
    <t>Neiva</t>
  </si>
  <si>
    <t>Municipio De Neiva</t>
  </si>
  <si>
    <t>Construcción De Patinódromo De Neiva</t>
  </si>
  <si>
    <t xml:space="preserve">Magdalena                     </t>
  </si>
  <si>
    <t>El Reten</t>
  </si>
  <si>
    <t>Municipio El Reten</t>
  </si>
  <si>
    <t>Financiar  Las  Actividades  De  Inversión  Del    Proyecto Construcción  De  La  Cancha  De  Futbol  Del  Barrio  26  De  Julio  En  El  Municipio  Del  Reten, Magdalena,Encaminadoa La Reactivación Económica Y Generación De Empleo.</t>
  </si>
  <si>
    <t>Santa Marta</t>
  </si>
  <si>
    <t>Departamento Del Magdalena</t>
  </si>
  <si>
    <t xml:space="preserve">Santander                     </t>
  </si>
  <si>
    <t>Giron</t>
  </si>
  <si>
    <t>Municipio San Juan De Giron</t>
  </si>
  <si>
    <t>Construcción De Parque Y Pavimentación De Vías</t>
  </si>
  <si>
    <t xml:space="preserve">Sucre                         </t>
  </si>
  <si>
    <t>Sincelejo</t>
  </si>
  <si>
    <t>Instituto Municipal Para El Deporte Y La Recreacion - Inder Sincelejo</t>
  </si>
  <si>
    <t xml:space="preserve">Valle Del Cauca               </t>
  </si>
  <si>
    <t>Cali</t>
  </si>
  <si>
    <t>Asociacion Deportivo Cali</t>
  </si>
  <si>
    <t>Departamento Del Valle Del Cauca</t>
  </si>
  <si>
    <t xml:space="preserve">Modernizacion Escenarios Deportivos, Mejorar Red Vial Secundarias Y Terciarias Y Fortalecimiento De La Insfraestructura Educativa Para La Implementacion Dfe La Jornada Unica Escolar, Para El Departamento Del Valle Del Cauca._x000D_
</t>
  </si>
  <si>
    <t>Editora Actualicese.Com Ltda</t>
  </si>
  <si>
    <t>Faby Sport Sas</t>
  </si>
  <si>
    <t>La Victoria</t>
  </si>
  <si>
    <t>Municipio De La Victoria</t>
  </si>
  <si>
    <t>Palmira</t>
  </si>
  <si>
    <t>Mejorar Red Vial Secundarias Y Terciarias, Modernización Escenarios Deportivos Para El Departamento De Valle Del Cauca.</t>
  </si>
  <si>
    <t>Estadio Deportivo Cali - Propiedad Horizontal</t>
  </si>
  <si>
    <t>Valle Del Cauca</t>
  </si>
  <si>
    <t>Plan De Desarrollo Departamenal 2016 - 2019 "El Valle Está En Vos"</t>
  </si>
  <si>
    <t>Monto</t>
  </si>
  <si>
    <t>Proyecto</t>
  </si>
  <si>
    <t>Beneficiario</t>
  </si>
  <si>
    <t>Municipio</t>
  </si>
  <si>
    <t>Departamento</t>
  </si>
  <si>
    <t>Deporte, Recreación Y Cultura</t>
  </si>
  <si>
    <t xml:space="preserve">Total </t>
  </si>
  <si>
    <t>Desembolsos Sector Deporte, Recreación Y Cultura</t>
  </si>
  <si>
    <t>Estado</t>
  </si>
  <si>
    <t>Regional Final</t>
  </si>
  <si>
    <t>1. Potencial</t>
  </si>
  <si>
    <t>2. Desarrollo</t>
  </si>
  <si>
    <t>3. Tramite</t>
  </si>
  <si>
    <t>4. Desembolso</t>
  </si>
  <si>
    <t>Benefiario</t>
  </si>
  <si>
    <t>1. Centro</t>
  </si>
  <si>
    <t>Municipio De Barrancabermeja</t>
  </si>
  <si>
    <t>3. Pacífico</t>
  </si>
  <si>
    <t>Municipio De Pereira (Ris)</t>
  </si>
  <si>
    <t>5. Nororiental</t>
  </si>
  <si>
    <t>Caja De Compensacion Familiar Comfenalco Santander</t>
  </si>
  <si>
    <t>6. Eje Cafetero</t>
  </si>
  <si>
    <t>Club Campestre De Bucaramanga S.A</t>
  </si>
  <si>
    <t>Asociación Público Privada Complejo Cultural Y Deportivo El Campín - Cdec S.A.S</t>
  </si>
  <si>
    <t>Municipio De El Copey</t>
  </si>
  <si>
    <t>Municipio De Lebrija</t>
  </si>
  <si>
    <t>Municipio De Pailitas (Ces)</t>
  </si>
  <si>
    <t>Caja De Compemsacion Familiar De Arauca</t>
  </si>
  <si>
    <t>Municipio De Piedecuesta</t>
  </si>
  <si>
    <t>Ramse Importaciones Sas</t>
  </si>
  <si>
    <t>Tipo</t>
  </si>
  <si>
    <t>Privada</t>
  </si>
  <si>
    <t>Pública</t>
  </si>
  <si>
    <t>* Uso de los Recursos</t>
  </si>
  <si>
    <t>Inversión</t>
  </si>
  <si>
    <t>Sustitución de Deuda</t>
  </si>
  <si>
    <t>Secto F</t>
  </si>
  <si>
    <t>Dep, Recre y Cult</t>
  </si>
  <si>
    <t>Linea Final</t>
  </si>
  <si>
    <t>Ro-Ra Ordinarios Rdcto.Automatico</t>
  </si>
  <si>
    <t>T.C. Infraestructura Sostenible Mixta</t>
  </si>
  <si>
    <t>TC Compromiso Reactivacion Col T2</t>
  </si>
  <si>
    <t>TC. Y L.E.- Educacion Superior</t>
  </si>
  <si>
    <t>RoRa - Cotizaciones Especiales</t>
  </si>
  <si>
    <t>Regional</t>
  </si>
  <si>
    <t>Pipeline Sector Deporte, Recreación Y Cultura</t>
  </si>
  <si>
    <t>Del 7 de agosto de 2018 al 22 de abril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</si>
</sst>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0\ %"/>
    <numFmt numFmtId="165" formatCode="[$$-240A]#,##0.00;[Red]&quot;(&quot;[$$-240A]#,##0.00&quot;)&quot;"/>
    <numFmt numFmtId="166" formatCode="[$-240A]General"/>
    <numFmt numFmtId="167" formatCode="&quot; $ &quot;#,##0&quot; &quot;;&quot;-$ &quot;#,##0&quot; &quot;;&quot; $ - &quot;;@&quot; &quot;"/>
    <numFmt numFmtId="168" formatCode="_-&quot;$ &quot;* #,##0_-;&quot;-$ &quot;* #,##0_-;_-&quot;$ &quot;* \-_-;_-@_-"/>
    <numFmt numFmtId="169" formatCode="&quot; $ &quot;#,##0\ ;&quot;-$ &quot;#,##0\ ;&quot; $ - &quot;;@\ 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206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color indexed="8"/>
      <name val="Arial"/>
      <family val="2"/>
    </font>
    <font>
      <sz val="10"/>
      <color rgb="FF000000"/>
      <name val="Calibri"/>
      <family val="2"/>
    </font>
    <font>
      <sz val="8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charset val="1"/>
    </font>
    <font>
      <sz val="12"/>
      <color rgb="FF000000"/>
      <name val="Calibri"/>
      <family val="2"/>
    </font>
    <font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12"/>
      <color theme="1"/>
      <name val="Calibri"/>
      <family val="2"/>
    </font>
    <font>
      <sz val="11"/>
      <color rgb="FF000000"/>
      <name val="Calibri1"/>
    </font>
    <font>
      <sz val="11"/>
      <color rgb="FF000000"/>
      <name val="Arial1"/>
    </font>
    <font>
      <sz val="10"/>
      <name val="Arial"/>
      <family val="2"/>
    </font>
    <font>
      <sz val="11"/>
      <color indexed="8"/>
      <name val="Calibri1"/>
      <charset val="1"/>
    </font>
    <font>
      <sz val="11"/>
      <color indexed="8"/>
      <name val="Arial"/>
      <family val="2"/>
      <charset val="1"/>
    </font>
    <font>
      <sz val="11"/>
      <color indexed="8"/>
      <name val="Arial1"/>
      <charset val="1"/>
    </font>
    <font>
      <sz val="10"/>
      <color rgb="FF002060"/>
      <name val="Calibri"/>
      <family val="2"/>
      <scheme val="minor"/>
    </font>
    <font>
      <b/>
      <i/>
      <sz val="2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85">
    <xf numFmtId="0" fontId="0" fillId="0" borderId="0"/>
    <xf numFmtId="42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0" borderId="0"/>
    <xf numFmtId="42" fontId="10" fillId="0" borderId="0" applyFont="0" applyFill="0" applyBorder="0" applyAlignment="0" applyProtection="0"/>
    <xf numFmtId="0" fontId="11" fillId="0" borderId="0">
      <alignment vertical="top"/>
    </xf>
    <xf numFmtId="0" fontId="1" fillId="0" borderId="0"/>
    <xf numFmtId="0" fontId="9" fillId="0" borderId="0" applyNumberFormat="0" applyFill="0" applyBorder="0" applyAlignment="0" applyProtection="0"/>
    <xf numFmtId="42" fontId="1" fillId="0" borderId="0" applyFont="0" applyFill="0" applyBorder="0" applyAlignment="0" applyProtection="0"/>
    <xf numFmtId="0" fontId="12" fillId="0" borderId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0" fontId="15" fillId="0" borderId="0"/>
    <xf numFmtId="0" fontId="16" fillId="0" borderId="0"/>
    <xf numFmtId="0" fontId="1" fillId="0" borderId="0"/>
    <xf numFmtId="41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3" fillId="0" borderId="0"/>
    <xf numFmtId="42" fontId="1" fillId="0" borderId="0" applyFont="0" applyFill="0" applyBorder="0" applyAlignment="0" applyProtection="0"/>
    <xf numFmtId="0" fontId="17" fillId="0" borderId="0"/>
    <xf numFmtId="164" fontId="17" fillId="0" borderId="0" applyBorder="0" applyProtection="0"/>
    <xf numFmtId="0" fontId="18" fillId="0" borderId="0" applyBorder="0" applyProtection="0"/>
    <xf numFmtId="0" fontId="19" fillId="0" borderId="0"/>
    <xf numFmtId="0" fontId="20" fillId="0" borderId="0">
      <alignment horizontal="center"/>
    </xf>
    <xf numFmtId="0" fontId="20" fillId="0" borderId="0">
      <alignment horizontal="center" textRotation="90"/>
    </xf>
    <xf numFmtId="0" fontId="21" fillId="0" borderId="0"/>
    <xf numFmtId="165" fontId="21" fillId="0" borderId="0"/>
    <xf numFmtId="0" fontId="16" fillId="0" borderId="0" applyNumberFormat="0" applyBorder="0" applyProtection="0"/>
    <xf numFmtId="0" fontId="10" fillId="0" borderId="0"/>
    <xf numFmtId="0" fontId="1" fillId="0" borderId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22" fillId="0" borderId="0"/>
    <xf numFmtId="166" fontId="23" fillId="0" borderId="0"/>
    <xf numFmtId="167" fontId="19" fillId="0" borderId="0"/>
    <xf numFmtId="167" fontId="24" fillId="0" borderId="0"/>
    <xf numFmtId="0" fontId="1" fillId="0" borderId="0"/>
    <xf numFmtId="9" fontId="1" fillId="0" borderId="0" applyFont="0" applyFill="0" applyBorder="0" applyAlignment="0" applyProtection="0"/>
    <xf numFmtId="168" fontId="25" fillId="0" borderId="0" applyFill="0" applyBorder="0" applyAlignment="0" applyProtection="0"/>
    <xf numFmtId="0" fontId="26" fillId="0" borderId="0"/>
    <xf numFmtId="169" fontId="27" fillId="0" borderId="0"/>
    <xf numFmtId="169" fontId="28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6">
    <xf numFmtId="0" fontId="0" fillId="0" borderId="0" xfId="0"/>
    <xf numFmtId="3" fontId="0" fillId="0" borderId="0" xfId="0" applyNumberFormat="1"/>
    <xf numFmtId="0" fontId="0" fillId="0" borderId="0" xfId="0" applyAlignment="1">
      <alignment wrapText="1"/>
    </xf>
    <xf numFmtId="0" fontId="5" fillId="3" borderId="0" xfId="0" applyFont="1" applyFill="1" applyAlignment="1">
      <alignment horizontal="center" vertical="center"/>
    </xf>
    <xf numFmtId="3" fontId="5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wrapText="1"/>
    </xf>
    <xf numFmtId="3" fontId="7" fillId="3" borderId="0" xfId="0" applyNumberFormat="1" applyFont="1" applyFill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7" fillId="3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5" fillId="3" borderId="0" xfId="0" applyFont="1" applyFill="1" applyAlignment="1">
      <alignment horizontal="left"/>
    </xf>
    <xf numFmtId="3" fontId="0" fillId="0" borderId="0" xfId="0" applyNumberFormat="1" applyFont="1" applyAlignment="1">
      <alignment horizontal="center" vertical="center"/>
    </xf>
    <xf numFmtId="0" fontId="0" fillId="0" borderId="0" xfId="0" pivotButton="1" applyFont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9" fillId="0" borderId="2" xfId="0" applyNumberFormat="1" applyFont="1" applyBorder="1" applyAlignment="1">
      <alignment horizontal="center" vertical="center"/>
    </xf>
    <xf numFmtId="0" fontId="0" fillId="0" borderId="0" xfId="0" applyFont="1" applyAlignment="1">
      <alignment horizontal="left"/>
    </xf>
    <xf numFmtId="3" fontId="29" fillId="0" borderId="2" xfId="0" applyNumberFormat="1" applyFont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Font="1"/>
    <xf numFmtId="0" fontId="0" fillId="0" borderId="0" xfId="0" applyFont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2" fillId="0" borderId="0" xfId="0" applyFont="1" applyAlignment="1"/>
    <xf numFmtId="0" fontId="8" fillId="0" borderId="2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pivotButton="1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horizontal="center" vertical="center"/>
    </xf>
  </cellXfs>
  <cellStyles count="85">
    <cellStyle name="Excel Built-in Currency [0]" xfId="37" xr:uid="{5354218D-88FA-448F-BA9A-D0E7A2D4C2B6}"/>
    <cellStyle name="Excel Built-in Currency [0] 1" xfId="38" xr:uid="{22035972-9DE4-4964-9F7C-B234090D206D}"/>
    <cellStyle name="Excel Built-in Currency [0] 1 2" xfId="44" xr:uid="{30E5339E-6274-4005-B873-54AB01D3EDEF}"/>
    <cellStyle name="Excel Built-in Currency [0] 2" xfId="43" xr:uid="{DA493903-77DC-4ACE-ADC3-0AD42C652EFC}"/>
    <cellStyle name="Excel Built-in Currency [0] 3" xfId="41" xr:uid="{2005974A-0ED0-4CAB-AB62-148604E9893E}"/>
    <cellStyle name="Excel Built-in Explanatory Text" xfId="30" xr:uid="{EB09864D-210B-4F57-815F-5DD36810B681}"/>
    <cellStyle name="Excel Built-in Explanatory Text 2" xfId="35" xr:uid="{15CE2E17-C300-4D57-96B3-6DB5363CAB2C}"/>
    <cellStyle name="Excel Built-in Explanatory Text 3" xfId="15" xr:uid="{972FD12D-A5C0-4CD3-9A22-6387DC648317}"/>
    <cellStyle name="Excel Built-in Normal" xfId="16" xr:uid="{A7D86BAD-9A2A-45F4-A7DC-0E96E62DF47F}"/>
    <cellStyle name="Excel Built-in Normal 1" xfId="42" xr:uid="{1F8ECE70-0386-4CA9-9C80-5F0114D0EA52}"/>
    <cellStyle name="Excel Built-in Normal 2" xfId="36" xr:uid="{6295A175-8F66-4C22-9DCC-8C73B243ED47}"/>
    <cellStyle name="Heading" xfId="26" xr:uid="{3A960E47-862C-4955-9118-06E40E990473}"/>
    <cellStyle name="Heading1" xfId="27" xr:uid="{002F462E-6C3C-4F69-BCCF-7E97FEAF4203}"/>
    <cellStyle name="Hyperlink" xfId="7" xr:uid="{C4C16A2B-660F-4B4A-B4DF-B873FA8ADEF7}"/>
    <cellStyle name="Millares [0] 2" xfId="54" xr:uid="{8BC95A11-4F11-4A32-825E-A3879B973B62}"/>
    <cellStyle name="Millares [0] 3" xfId="18" xr:uid="{2244AE9E-FC45-4BA4-99BF-57CC033E8033}"/>
    <cellStyle name="Millares [0] 4" xfId="2" xr:uid="{BEE145E6-B1EC-440F-BF31-F6EF4790E66B}"/>
    <cellStyle name="Millares 10" xfId="72" xr:uid="{2FDA40C0-B4D3-4461-9615-5B68492263D4}"/>
    <cellStyle name="Millares 11" xfId="75" xr:uid="{60E3B2E5-D57B-45B2-A78A-41295F927292}"/>
    <cellStyle name="Millares 12" xfId="77" xr:uid="{B3D3676C-8221-42F0-B632-C190F3EDE737}"/>
    <cellStyle name="Millares 13" xfId="78" xr:uid="{75EC599F-58EA-459A-B39B-3F53E9BBA755}"/>
    <cellStyle name="Millares 14" xfId="80" xr:uid="{A106EB93-61D9-4EB6-A3E1-E02384520F66}"/>
    <cellStyle name="Millares 15" xfId="67" xr:uid="{D58E382E-4E74-4FDC-8BAD-B95731FCCFB6}"/>
    <cellStyle name="Millares 16" xfId="82" xr:uid="{6BE8A1F5-A95E-4B8E-B65C-8255B965C88C}"/>
    <cellStyle name="Millares 17" xfId="12" xr:uid="{0A4C92CD-8891-47BA-9D13-F9A8C394650A}"/>
    <cellStyle name="Millares 18" xfId="84" xr:uid="{0AF9E48E-F0FD-4B1B-AAA5-3FC6557BB183}"/>
    <cellStyle name="Millares 19" xfId="83" xr:uid="{42B0E618-D1BA-4DA5-947D-A9FEF89F6FC7}"/>
    <cellStyle name="Millares 2" xfId="59" xr:uid="{D7FF18AC-3AA3-43BE-8167-356C029E89EF}"/>
    <cellStyle name="Millares 3" xfId="61" xr:uid="{B8755AD4-2FBA-4C61-8EEB-F4F693379336}"/>
    <cellStyle name="Millares 4" xfId="62" xr:uid="{1FFF12B8-26D6-49A8-B7B6-C0F34D5804B5}"/>
    <cellStyle name="Millares 5" xfId="63" xr:uid="{C3DCEF59-D1E2-486E-B3A0-21385551832A}"/>
    <cellStyle name="Millares 6" xfId="64" xr:uid="{D2D6FCA1-3D13-430D-B5D7-91C45C0EE4FB}"/>
    <cellStyle name="Millares 7" xfId="65" xr:uid="{819E48B1-5D0B-44D6-8562-A355D7ACD63D}"/>
    <cellStyle name="Millares 8" xfId="14" xr:uid="{C9FB32B2-C4DD-463F-960A-7400EBAB6F16}"/>
    <cellStyle name="Millares 8 2" xfId="70" xr:uid="{E91D4C41-2707-4E12-9384-A46978983438}"/>
    <cellStyle name="Millares 8 2 2" xfId="66" xr:uid="{3C06F232-B956-4669-93F7-A08D21AFA63E}"/>
    <cellStyle name="Millares 8 3" xfId="73" xr:uid="{17C6026D-FC52-4EE8-8826-B64523F912A1}"/>
    <cellStyle name="Millares 8 4" xfId="76" xr:uid="{AB8A6745-76DB-4579-BA3A-24398806E0B1}"/>
    <cellStyle name="Millares 8 5" xfId="79" xr:uid="{574856AA-577E-4EE0-A885-DEB476C76196}"/>
    <cellStyle name="Millares 8 6" xfId="81" xr:uid="{9EB75BCB-6094-4BCA-9679-45499D025F14}"/>
    <cellStyle name="Millares 9" xfId="69" xr:uid="{D944FD70-702F-4E45-9A69-BC317A17FE87}"/>
    <cellStyle name="Moneda [0] 2" xfId="4" xr:uid="{2FE74F8F-F763-4FDB-82B0-FFD5102FDC7C}"/>
    <cellStyle name="Moneda [0] 2 2" xfId="21" xr:uid="{422E6967-4C5E-4577-85FF-D1E9D8B11DE6}"/>
    <cellStyle name="Moneda [0] 3" xfId="8" xr:uid="{208B34FE-F863-4609-8640-E58E13DD7DEB}"/>
    <cellStyle name="Moneda [0] 3 2" xfId="33" xr:uid="{F02AE1CC-D0D0-4ABC-A05B-D54B7C811343}"/>
    <cellStyle name="Moneda [0] 4" xfId="11" xr:uid="{C465F33F-07E0-48F2-B300-C8A82A02ADEE}"/>
    <cellStyle name="Moneda [0] 4 2" xfId="55" xr:uid="{C20B5BCF-E9B5-4BBE-A507-04552A434348}"/>
    <cellStyle name="Moneda [0] 5" xfId="19" xr:uid="{EBA4CB84-A5A3-4A11-89CF-6A207A4C98CC}"/>
    <cellStyle name="Moneda [0] 6" xfId="1" xr:uid="{F090EEF3-3055-4E6B-8AAA-1513A50511A6}"/>
    <cellStyle name="Normal" xfId="0" builtinId="0"/>
    <cellStyle name="Normal 10" xfId="49" xr:uid="{5E7ECA2B-2751-42B8-8659-C90942827B69}"/>
    <cellStyle name="Normal 11" xfId="51" xr:uid="{7B1F0364-D851-4913-BE05-B173B0364A8C}"/>
    <cellStyle name="Normal 12" xfId="53" xr:uid="{CF3A02E0-C3E8-46FC-8104-306C8A27A868}"/>
    <cellStyle name="Normal 13" xfId="17" xr:uid="{75EE2C7F-B3ED-4AFF-BB28-382128448D88}"/>
    <cellStyle name="Normal 14" xfId="68" xr:uid="{D835E2EE-C455-41A8-9579-4D86CF8B99B3}"/>
    <cellStyle name="Normal 15" xfId="71" xr:uid="{F4F317B2-E808-4684-B387-701F056B64AA}"/>
    <cellStyle name="Normal 16" xfId="74" xr:uid="{AB8D33C0-D3A0-4A34-9400-E4EDB91E824B}"/>
    <cellStyle name="Normal 2" xfId="5" xr:uid="{6FF334F6-2A94-4B65-95BB-E9509B13461C}"/>
    <cellStyle name="Normal 2 2" xfId="6" xr:uid="{780A09E8-562A-438B-BA06-030FE901852B}"/>
    <cellStyle name="Normal 3" xfId="3" xr:uid="{EDDCCB39-188F-4BBD-A17A-68DFD87216B6}"/>
    <cellStyle name="Normal 3 2" xfId="57" xr:uid="{586B6F66-D0DB-4E76-8EC3-BFF335919891}"/>
    <cellStyle name="Normal 3 3" xfId="20" xr:uid="{C20CCA2F-DBDE-4B65-B827-BCD9A5306E28}"/>
    <cellStyle name="Normal 3 4" xfId="22" xr:uid="{A7D587D6-CABE-47E3-912E-844B0986B7E3}"/>
    <cellStyle name="Normal 4" xfId="9" xr:uid="{C9A4B701-FCE0-4C19-B06B-56DF469BEF16}"/>
    <cellStyle name="Normal 4 2" xfId="25" xr:uid="{91EC1308-57D5-4E2C-B1D9-70783478C423}"/>
    <cellStyle name="Normal 5" xfId="13" xr:uid="{9C8267C5-5E71-4D4D-89C1-A30F6C518CDC}"/>
    <cellStyle name="Normal 5 2" xfId="31" xr:uid="{0356EE23-AA3A-4D4E-95CD-C0D58676D914}"/>
    <cellStyle name="Normal 6" xfId="32" xr:uid="{8C015705-C661-41E6-887C-2E02C471E22C}"/>
    <cellStyle name="Normal 7" xfId="39" xr:uid="{C5CAB4AB-F60C-4AC2-A4F8-A307415CEB86}"/>
    <cellStyle name="Normal 8" xfId="45" xr:uid="{3C7374C2-FF48-4CB7-92FD-1419CD2BDF6A}"/>
    <cellStyle name="Normal 9" xfId="47" xr:uid="{0A723F8C-5B37-4564-AF9C-3D948DEA4A0C}"/>
    <cellStyle name="Porcentaje 10" xfId="56" xr:uid="{CBC71CA9-7B39-43BE-B2E2-74DBA4AAC4B6}"/>
    <cellStyle name="Porcentaje 11" xfId="58" xr:uid="{C5FF6FA2-4D7F-47B4-8D86-384A186FDDCA}"/>
    <cellStyle name="Porcentaje 12" xfId="60" xr:uid="{B81A0860-CBB6-4795-8189-47AFE6FE6326}"/>
    <cellStyle name="Porcentaje 2" xfId="10" xr:uid="{5CF4D435-B591-467D-9FA4-40E06D987E91}"/>
    <cellStyle name="Porcentaje 3" xfId="23" xr:uid="{610B25F4-D404-4083-983D-251842FA2386}"/>
    <cellStyle name="Porcentaje 4" xfId="34" xr:uid="{AD1C2FBD-C915-4421-AFFB-54C2D7379B52}"/>
    <cellStyle name="Porcentaje 5" xfId="40" xr:uid="{92FEB59D-634E-4662-AAE7-6C153A2EDC37}"/>
    <cellStyle name="Porcentaje 6" xfId="46" xr:uid="{C3E95023-2A04-4A95-9A6C-5EBD885DDF37}"/>
    <cellStyle name="Porcentaje 7" xfId="48" xr:uid="{9AC8C0CF-225F-4BA9-9A96-FED82C685A1A}"/>
    <cellStyle name="Porcentaje 8" xfId="50" xr:uid="{C5F5DD90-8084-4A38-A1BB-A735A31F2F0F}"/>
    <cellStyle name="Porcentaje 9" xfId="52" xr:uid="{F6825352-B6CE-4372-8526-968834BD5A09}"/>
    <cellStyle name="Result" xfId="28" xr:uid="{E331E41B-8AAC-4601-A042-79FFDE7BA856}"/>
    <cellStyle name="Result2" xfId="29" xr:uid="{24E743A1-DAD4-450D-85E7-AD031FB2137A}"/>
    <cellStyle name="Texto explicativo 2" xfId="24" xr:uid="{38EF3B9F-DC07-4D3F-889A-2C5B6436A6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9A68A-D61E-4740-9B8E-ABC46F5F8C7D}">
  <dimension ref="A1:F37"/>
  <sheetViews>
    <sheetView topLeftCell="A22" workbookViewId="0">
      <selection activeCell="J27" sqref="J27"/>
    </sheetView>
  </sheetViews>
  <sheetFormatPr baseColWidth="10" defaultRowHeight="15"/>
  <cols>
    <col min="1" max="1" width="29" customWidth="1"/>
    <col min="2" max="2" width="17.7109375" style="16" customWidth="1"/>
    <col min="3" max="3" width="19.85546875" customWidth="1"/>
    <col min="4" max="4" width="28.85546875" style="2" bestFit="1" customWidth="1"/>
    <col min="5" max="5" width="44.28515625" style="2" customWidth="1"/>
    <col min="6" max="6" width="11.42578125" style="1"/>
  </cols>
  <sheetData>
    <row r="1" spans="1:6" ht="23.25">
      <c r="A1" s="34" t="s">
        <v>86</v>
      </c>
      <c r="B1" s="34"/>
      <c r="C1" s="34"/>
      <c r="D1" s="34"/>
      <c r="E1" s="34"/>
      <c r="F1" s="34"/>
    </row>
    <row r="2" spans="1:6" ht="23.25">
      <c r="A2" s="34" t="s">
        <v>125</v>
      </c>
      <c r="B2" s="34"/>
      <c r="C2" s="34"/>
      <c r="D2" s="34"/>
      <c r="E2" s="34"/>
      <c r="F2" s="34"/>
    </row>
    <row r="3" spans="1:6" ht="15.75">
      <c r="A3" s="5" t="s">
        <v>0</v>
      </c>
      <c r="B3" s="5" t="s">
        <v>83</v>
      </c>
      <c r="C3" s="5" t="s">
        <v>82</v>
      </c>
      <c r="D3" s="6" t="s">
        <v>81</v>
      </c>
      <c r="E3" s="6" t="s">
        <v>80</v>
      </c>
      <c r="F3" s="7" t="s">
        <v>79</v>
      </c>
    </row>
    <row r="4" spans="1:6" ht="90">
      <c r="A4" s="11" t="s">
        <v>84</v>
      </c>
      <c r="B4" s="14" t="s">
        <v>36</v>
      </c>
      <c r="C4" s="11" t="s">
        <v>37</v>
      </c>
      <c r="D4" s="12" t="s">
        <v>40</v>
      </c>
      <c r="E4" s="12" t="s">
        <v>5</v>
      </c>
      <c r="F4" s="13">
        <v>208907.92698700001</v>
      </c>
    </row>
    <row r="5" spans="1:6" ht="90">
      <c r="A5" s="11" t="s">
        <v>84</v>
      </c>
      <c r="B5" s="14" t="s">
        <v>15</v>
      </c>
      <c r="C5" s="11" t="s">
        <v>16</v>
      </c>
      <c r="D5" s="12" t="s">
        <v>17</v>
      </c>
      <c r="E5" s="12" t="s">
        <v>1</v>
      </c>
      <c r="F5" s="13">
        <v>80000</v>
      </c>
    </row>
    <row r="6" spans="1:6" ht="60">
      <c r="A6" s="11" t="s">
        <v>84</v>
      </c>
      <c r="B6" s="14" t="s">
        <v>52</v>
      </c>
      <c r="C6" s="11" t="s">
        <v>56</v>
      </c>
      <c r="D6" s="12" t="s">
        <v>57</v>
      </c>
      <c r="E6" s="12" t="s">
        <v>7</v>
      </c>
      <c r="F6" s="13">
        <v>24990.797994</v>
      </c>
    </row>
    <row r="7" spans="1:6" ht="75">
      <c r="A7" s="11" t="s">
        <v>84</v>
      </c>
      <c r="B7" s="14" t="s">
        <v>15</v>
      </c>
      <c r="C7" s="11" t="s">
        <v>18</v>
      </c>
      <c r="D7" s="12" t="s">
        <v>19</v>
      </c>
      <c r="E7" s="12" t="s">
        <v>2</v>
      </c>
      <c r="F7" s="13">
        <v>22830.223911000001</v>
      </c>
    </row>
    <row r="8" spans="1:6" ht="60">
      <c r="A8" s="11" t="s">
        <v>84</v>
      </c>
      <c r="B8" s="14" t="s">
        <v>28</v>
      </c>
      <c r="C8" s="11" t="s">
        <v>29</v>
      </c>
      <c r="D8" s="12" t="s">
        <v>30</v>
      </c>
      <c r="E8" s="12" t="s">
        <v>31</v>
      </c>
      <c r="F8" s="13">
        <v>19430.697563000002</v>
      </c>
    </row>
    <row r="9" spans="1:6" ht="75">
      <c r="A9" s="11" t="s">
        <v>84</v>
      </c>
      <c r="B9" s="14" t="s">
        <v>15</v>
      </c>
      <c r="C9" s="11" t="s">
        <v>18</v>
      </c>
      <c r="D9" s="12" t="s">
        <v>19</v>
      </c>
      <c r="E9" s="12" t="s">
        <v>20</v>
      </c>
      <c r="F9" s="13">
        <v>12169.776089000001</v>
      </c>
    </row>
    <row r="10" spans="1:6" ht="75">
      <c r="A10" s="11" t="s">
        <v>84</v>
      </c>
      <c r="B10" s="14" t="s">
        <v>65</v>
      </c>
      <c r="C10" s="11" t="s">
        <v>77</v>
      </c>
      <c r="D10" s="12" t="s">
        <v>68</v>
      </c>
      <c r="E10" s="12" t="s">
        <v>14</v>
      </c>
      <c r="F10" s="13">
        <v>6402.4595939999999</v>
      </c>
    </row>
    <row r="11" spans="1:6">
      <c r="A11" s="11" t="s">
        <v>84</v>
      </c>
      <c r="B11" s="14" t="s">
        <v>48</v>
      </c>
      <c r="C11" s="11" t="s">
        <v>49</v>
      </c>
      <c r="D11" s="12" t="s">
        <v>50</v>
      </c>
      <c r="E11" s="12" t="s">
        <v>51</v>
      </c>
      <c r="F11" s="13">
        <v>5491.5090810000002</v>
      </c>
    </row>
    <row r="12" spans="1:6" ht="105">
      <c r="A12" s="11" t="s">
        <v>84</v>
      </c>
      <c r="B12" s="14" t="s">
        <v>65</v>
      </c>
      <c r="C12" s="11" t="s">
        <v>66</v>
      </c>
      <c r="D12" s="12" t="s">
        <v>68</v>
      </c>
      <c r="E12" s="12" t="s">
        <v>69</v>
      </c>
      <c r="F12" s="13">
        <v>5313.453289</v>
      </c>
    </row>
    <row r="13" spans="1:6" ht="30">
      <c r="A13" s="11" t="s">
        <v>84</v>
      </c>
      <c r="B13" s="14" t="s">
        <v>65</v>
      </c>
      <c r="C13" s="11" t="s">
        <v>66</v>
      </c>
      <c r="D13" s="12" t="s">
        <v>67</v>
      </c>
      <c r="E13" s="12" t="s">
        <v>4</v>
      </c>
      <c r="F13" s="13">
        <v>4500</v>
      </c>
    </row>
    <row r="14" spans="1:6" ht="30">
      <c r="A14" s="11" t="s">
        <v>84</v>
      </c>
      <c r="B14" s="14" t="s">
        <v>58</v>
      </c>
      <c r="C14" s="11" t="s">
        <v>59</v>
      </c>
      <c r="D14" s="12" t="s">
        <v>60</v>
      </c>
      <c r="E14" s="12" t="s">
        <v>61</v>
      </c>
      <c r="F14" s="13">
        <v>3891.9801739999998</v>
      </c>
    </row>
    <row r="15" spans="1:6" ht="45">
      <c r="A15" s="11" t="s">
        <v>84</v>
      </c>
      <c r="B15" s="14" t="s">
        <v>65</v>
      </c>
      <c r="C15" s="11" t="s">
        <v>66</v>
      </c>
      <c r="D15" s="12" t="s">
        <v>68</v>
      </c>
      <c r="E15" s="12" t="s">
        <v>10</v>
      </c>
      <c r="F15" s="13">
        <v>3348.0477729999998</v>
      </c>
    </row>
    <row r="16" spans="1:6" ht="30">
      <c r="A16" s="11" t="s">
        <v>84</v>
      </c>
      <c r="B16" s="14" t="s">
        <v>65</v>
      </c>
      <c r="C16" s="11" t="s">
        <v>77</v>
      </c>
      <c r="D16" s="12" t="s">
        <v>68</v>
      </c>
      <c r="E16" s="12" t="s">
        <v>78</v>
      </c>
      <c r="F16" s="13">
        <v>3053.0221769999998</v>
      </c>
    </row>
    <row r="17" spans="1:6" ht="90">
      <c r="A17" s="11" t="s">
        <v>84</v>
      </c>
      <c r="B17" s="14" t="s">
        <v>52</v>
      </c>
      <c r="C17" s="11" t="s">
        <v>53</v>
      </c>
      <c r="D17" s="12" t="s">
        <v>54</v>
      </c>
      <c r="E17" s="12" t="s">
        <v>55</v>
      </c>
      <c r="F17" s="13">
        <v>3000</v>
      </c>
    </row>
    <row r="18" spans="1:6" ht="75">
      <c r="A18" s="11" t="s">
        <v>84</v>
      </c>
      <c r="B18" s="14" t="s">
        <v>65</v>
      </c>
      <c r="C18" s="11" t="s">
        <v>72</v>
      </c>
      <c r="D18" s="12" t="s">
        <v>73</v>
      </c>
      <c r="E18" s="12" t="s">
        <v>12</v>
      </c>
      <c r="F18" s="13">
        <v>3000</v>
      </c>
    </row>
    <row r="19" spans="1:6">
      <c r="A19" s="11" t="s">
        <v>84</v>
      </c>
      <c r="B19" s="14" t="s">
        <v>36</v>
      </c>
      <c r="C19" s="11" t="s">
        <v>37</v>
      </c>
      <c r="D19" s="12" t="s">
        <v>41</v>
      </c>
      <c r="E19" s="12" t="s">
        <v>23</v>
      </c>
      <c r="F19" s="13">
        <v>2500</v>
      </c>
    </row>
    <row r="20" spans="1:6" ht="30">
      <c r="A20" s="11" t="s">
        <v>84</v>
      </c>
      <c r="B20" s="14" t="s">
        <v>36</v>
      </c>
      <c r="C20" s="11" t="s">
        <v>37</v>
      </c>
      <c r="D20" s="12" t="s">
        <v>44</v>
      </c>
      <c r="E20" s="12" t="s">
        <v>45</v>
      </c>
      <c r="F20" s="13">
        <v>1747.425925</v>
      </c>
    </row>
    <row r="21" spans="1:6" ht="90">
      <c r="A21" s="11" t="s">
        <v>84</v>
      </c>
      <c r="B21" s="14" t="s">
        <v>32</v>
      </c>
      <c r="C21" s="11" t="s">
        <v>33</v>
      </c>
      <c r="D21" s="12" t="s">
        <v>34</v>
      </c>
      <c r="E21" s="12" t="s">
        <v>35</v>
      </c>
      <c r="F21" s="13">
        <v>1600</v>
      </c>
    </row>
    <row r="22" spans="1:6" ht="45">
      <c r="A22" s="11" t="s">
        <v>84</v>
      </c>
      <c r="B22" s="14" t="s">
        <v>36</v>
      </c>
      <c r="C22" s="11" t="s">
        <v>37</v>
      </c>
      <c r="D22" s="12" t="s">
        <v>42</v>
      </c>
      <c r="E22" s="12" t="s">
        <v>6</v>
      </c>
      <c r="F22" s="13">
        <v>1430</v>
      </c>
    </row>
    <row r="23" spans="1:6" ht="45">
      <c r="A23" s="11" t="s">
        <v>84</v>
      </c>
      <c r="B23" s="14" t="s">
        <v>65</v>
      </c>
      <c r="C23" s="11" t="s">
        <v>74</v>
      </c>
      <c r="D23" s="12" t="s">
        <v>68</v>
      </c>
      <c r="E23" s="12" t="s">
        <v>75</v>
      </c>
      <c r="F23" s="13">
        <v>1271.2798459999999</v>
      </c>
    </row>
    <row r="24" spans="1:6" ht="30">
      <c r="A24" s="11" t="s">
        <v>84</v>
      </c>
      <c r="B24" s="14" t="s">
        <v>36</v>
      </c>
      <c r="C24" s="11" t="s">
        <v>37</v>
      </c>
      <c r="D24" s="12" t="s">
        <v>38</v>
      </c>
      <c r="E24" s="12" t="s">
        <v>23</v>
      </c>
      <c r="F24" s="13">
        <v>1000</v>
      </c>
    </row>
    <row r="25" spans="1:6" ht="45">
      <c r="A25" s="11" t="s">
        <v>84</v>
      </c>
      <c r="B25" s="14" t="s">
        <v>65</v>
      </c>
      <c r="C25" s="11" t="s">
        <v>66</v>
      </c>
      <c r="D25" s="12" t="s">
        <v>68</v>
      </c>
      <c r="E25" s="12" t="s">
        <v>9</v>
      </c>
      <c r="F25" s="13">
        <v>996.29211599999996</v>
      </c>
    </row>
    <row r="26" spans="1:6" ht="75">
      <c r="A26" s="11" t="s">
        <v>84</v>
      </c>
      <c r="B26" s="14" t="s">
        <v>15</v>
      </c>
      <c r="C26" s="11" t="s">
        <v>25</v>
      </c>
      <c r="D26" s="12" t="s">
        <v>26</v>
      </c>
      <c r="E26" s="12" t="s">
        <v>27</v>
      </c>
      <c r="F26" s="13">
        <v>793.17552499999999</v>
      </c>
    </row>
    <row r="27" spans="1:6" ht="45">
      <c r="A27" s="11" t="s">
        <v>84</v>
      </c>
      <c r="B27" s="14" t="s">
        <v>62</v>
      </c>
      <c r="C27" s="11" t="s">
        <v>63</v>
      </c>
      <c r="D27" s="12" t="s">
        <v>64</v>
      </c>
      <c r="E27" s="12" t="s">
        <v>8</v>
      </c>
      <c r="F27" s="13">
        <v>450</v>
      </c>
    </row>
    <row r="28" spans="1:6">
      <c r="A28" s="11" t="s">
        <v>84</v>
      </c>
      <c r="B28" s="14" t="s">
        <v>36</v>
      </c>
      <c r="C28" s="11" t="s">
        <v>37</v>
      </c>
      <c r="D28" s="12" t="s">
        <v>43</v>
      </c>
      <c r="E28" s="12" t="s">
        <v>23</v>
      </c>
      <c r="F28" s="13">
        <v>400</v>
      </c>
    </row>
    <row r="29" spans="1:6" ht="30">
      <c r="A29" s="11" t="s">
        <v>84</v>
      </c>
      <c r="B29" s="14" t="s">
        <v>65</v>
      </c>
      <c r="C29" s="11" t="s">
        <v>66</v>
      </c>
      <c r="D29" s="12" t="s">
        <v>71</v>
      </c>
      <c r="E29" s="12" t="s">
        <v>11</v>
      </c>
      <c r="F29" s="13">
        <v>400</v>
      </c>
    </row>
    <row r="30" spans="1:6" ht="30">
      <c r="A30" s="11" t="s">
        <v>84</v>
      </c>
      <c r="B30" s="14" t="s">
        <v>65</v>
      </c>
      <c r="C30" s="11" t="s">
        <v>74</v>
      </c>
      <c r="D30" s="12" t="s">
        <v>76</v>
      </c>
      <c r="E30" s="12" t="s">
        <v>13</v>
      </c>
      <c r="F30" s="13">
        <v>400</v>
      </c>
    </row>
    <row r="31" spans="1:6" ht="30">
      <c r="A31" s="11" t="s">
        <v>84</v>
      </c>
      <c r="B31" s="14" t="s">
        <v>36</v>
      </c>
      <c r="C31" s="11" t="s">
        <v>37</v>
      </c>
      <c r="D31" s="12" t="s">
        <v>46</v>
      </c>
      <c r="E31" s="12" t="s">
        <v>4</v>
      </c>
      <c r="F31" s="13">
        <v>300</v>
      </c>
    </row>
    <row r="32" spans="1:6">
      <c r="A32" s="11" t="s">
        <v>84</v>
      </c>
      <c r="B32" s="14" t="s">
        <v>15</v>
      </c>
      <c r="C32" s="11" t="s">
        <v>21</v>
      </c>
      <c r="D32" s="12" t="s">
        <v>22</v>
      </c>
      <c r="E32" s="12" t="s">
        <v>23</v>
      </c>
      <c r="F32" s="13">
        <v>152</v>
      </c>
    </row>
    <row r="33" spans="1:6">
      <c r="A33" s="11" t="s">
        <v>84</v>
      </c>
      <c r="B33" s="14" t="s">
        <v>36</v>
      </c>
      <c r="C33" s="11" t="s">
        <v>37</v>
      </c>
      <c r="D33" s="12" t="s">
        <v>47</v>
      </c>
      <c r="E33" s="12" t="s">
        <v>23</v>
      </c>
      <c r="F33" s="13">
        <v>140</v>
      </c>
    </row>
    <row r="34" spans="1:6">
      <c r="A34" s="11" t="s">
        <v>84</v>
      </c>
      <c r="B34" s="14" t="s">
        <v>65</v>
      </c>
      <c r="C34" s="11" t="s">
        <v>66</v>
      </c>
      <c r="D34" s="12" t="s">
        <v>70</v>
      </c>
      <c r="E34" s="12" t="s">
        <v>23</v>
      </c>
      <c r="F34" s="13">
        <v>121</v>
      </c>
    </row>
    <row r="35" spans="1:6" ht="30">
      <c r="A35" s="11" t="s">
        <v>84</v>
      </c>
      <c r="B35" s="14" t="s">
        <v>15</v>
      </c>
      <c r="C35" s="11" t="s">
        <v>21</v>
      </c>
      <c r="D35" s="12" t="s">
        <v>24</v>
      </c>
      <c r="E35" s="12" t="s">
        <v>4</v>
      </c>
      <c r="F35" s="13">
        <v>50</v>
      </c>
    </row>
    <row r="36" spans="1:6">
      <c r="A36" s="11" t="s">
        <v>84</v>
      </c>
      <c r="B36" s="14" t="s">
        <v>36</v>
      </c>
      <c r="C36" s="11" t="s">
        <v>37</v>
      </c>
      <c r="D36" s="12" t="s">
        <v>39</v>
      </c>
      <c r="E36" s="12" t="s">
        <v>23</v>
      </c>
      <c r="F36" s="13">
        <v>50</v>
      </c>
    </row>
    <row r="37" spans="1:6" ht="15.75">
      <c r="A37" s="8" t="s">
        <v>85</v>
      </c>
      <c r="B37" s="15"/>
      <c r="C37" s="8"/>
      <c r="D37" s="9"/>
      <c r="E37" s="9"/>
      <c r="F37" s="10">
        <v>420131.06804400001</v>
      </c>
    </row>
  </sheetData>
  <sortState xmlns:xlrd2="http://schemas.microsoft.com/office/spreadsheetml/2017/richdata2" ref="A4:F36">
    <sortCondition descending="1" ref="F4:F36"/>
  </sortState>
  <mergeCells count="2">
    <mergeCell ref="A1:F1"/>
    <mergeCell ref="A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AFAFB-8140-44D1-A822-72FC24298C45}">
  <dimension ref="A1:M49"/>
  <sheetViews>
    <sheetView tabSelected="1" topLeftCell="A10" workbookViewId="0">
      <selection activeCell="H22" sqref="H22"/>
    </sheetView>
  </sheetViews>
  <sheetFormatPr baseColWidth="10" defaultRowHeight="15"/>
  <cols>
    <col min="1" max="1" width="34.140625" customWidth="1"/>
    <col min="2" max="2" width="11.28515625" bestFit="1" customWidth="1"/>
    <col min="3" max="3" width="12.140625" bestFit="1" customWidth="1"/>
    <col min="4" max="4" width="9.85546875" bestFit="1" customWidth="1"/>
    <col min="5" max="5" width="14" bestFit="1" customWidth="1"/>
    <col min="6" max="6" width="6.5703125" bestFit="1" customWidth="1"/>
    <col min="8" max="8" width="48.85546875" style="2" customWidth="1"/>
    <col min="9" max="9" width="11.28515625" bestFit="1" customWidth="1"/>
    <col min="10" max="10" width="12.140625" bestFit="1" customWidth="1"/>
    <col min="12" max="12" width="14" bestFit="1" customWidth="1"/>
  </cols>
  <sheetData>
    <row r="1" spans="1:13" ht="26.25">
      <c r="A1" s="35" t="s">
        <v>124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ht="26.25">
      <c r="A2" s="35" t="s">
        <v>125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>
      <c r="A3" s="32" t="s">
        <v>123</v>
      </c>
      <c r="B3" s="33" t="s">
        <v>87</v>
      </c>
      <c r="C3" s="27"/>
      <c r="D3" s="27"/>
      <c r="E3" s="27"/>
      <c r="F3" s="27"/>
      <c r="G3" s="27"/>
      <c r="H3" s="20"/>
      <c r="I3" s="21" t="s">
        <v>87</v>
      </c>
      <c r="J3" s="28"/>
      <c r="K3" s="28"/>
      <c r="L3" s="28"/>
      <c r="M3" s="28"/>
    </row>
    <row r="4" spans="1:13">
      <c r="A4" s="17" t="s">
        <v>88</v>
      </c>
      <c r="B4" s="3" t="s">
        <v>89</v>
      </c>
      <c r="C4" s="3" t="s">
        <v>90</v>
      </c>
      <c r="D4" s="3" t="s">
        <v>91</v>
      </c>
      <c r="E4" s="3" t="s">
        <v>92</v>
      </c>
      <c r="F4" s="3" t="s">
        <v>85</v>
      </c>
      <c r="G4" s="27"/>
      <c r="H4" s="17" t="s">
        <v>93</v>
      </c>
      <c r="I4" s="3" t="s">
        <v>89</v>
      </c>
      <c r="J4" s="3" t="s">
        <v>90</v>
      </c>
      <c r="K4" s="3" t="s">
        <v>91</v>
      </c>
      <c r="L4" s="3" t="s">
        <v>92</v>
      </c>
      <c r="M4" s="3" t="s">
        <v>85</v>
      </c>
    </row>
    <row r="5" spans="1:13">
      <c r="A5" s="31" t="s">
        <v>94</v>
      </c>
      <c r="B5" s="29"/>
      <c r="C5" s="29"/>
      <c r="D5" s="29">
        <v>5000</v>
      </c>
      <c r="E5" s="29"/>
      <c r="F5" s="29">
        <v>5000</v>
      </c>
      <c r="G5" s="27"/>
      <c r="H5" s="23" t="s">
        <v>95</v>
      </c>
      <c r="I5" s="29">
        <v>25000</v>
      </c>
      <c r="J5" s="29"/>
      <c r="K5" s="29"/>
      <c r="L5" s="29"/>
      <c r="M5" s="29">
        <v>25000</v>
      </c>
    </row>
    <row r="6" spans="1:13">
      <c r="A6" s="31" t="s">
        <v>96</v>
      </c>
      <c r="B6" s="29"/>
      <c r="C6" s="29"/>
      <c r="D6" s="29">
        <v>4500</v>
      </c>
      <c r="E6" s="29"/>
      <c r="F6" s="29">
        <v>4500</v>
      </c>
      <c r="G6" s="27"/>
      <c r="H6" s="23" t="s">
        <v>97</v>
      </c>
      <c r="I6" s="29"/>
      <c r="J6" s="29"/>
      <c r="K6" s="29"/>
      <c r="L6" s="29">
        <v>20000</v>
      </c>
      <c r="M6" s="29">
        <v>20000</v>
      </c>
    </row>
    <row r="7" spans="1:13">
      <c r="A7" s="31" t="s">
        <v>98</v>
      </c>
      <c r="B7" s="29">
        <v>31500</v>
      </c>
      <c r="C7" s="29">
        <v>23653</v>
      </c>
      <c r="D7" s="29"/>
      <c r="E7" s="29">
        <v>1179</v>
      </c>
      <c r="F7" s="29">
        <v>56332</v>
      </c>
      <c r="G7" s="27"/>
      <c r="H7" s="23" t="s">
        <v>99</v>
      </c>
      <c r="I7" s="29"/>
      <c r="J7" s="29">
        <v>15000</v>
      </c>
      <c r="K7" s="29"/>
      <c r="L7" s="29"/>
      <c r="M7" s="29">
        <v>15000</v>
      </c>
    </row>
    <row r="8" spans="1:13">
      <c r="A8" s="31" t="s">
        <v>100</v>
      </c>
      <c r="B8" s="29"/>
      <c r="C8" s="29"/>
      <c r="D8" s="29"/>
      <c r="E8" s="29">
        <v>20000</v>
      </c>
      <c r="F8" s="29">
        <v>20000</v>
      </c>
      <c r="G8" s="27"/>
      <c r="H8" s="23" t="s">
        <v>101</v>
      </c>
      <c r="I8" s="29"/>
      <c r="J8" s="29">
        <v>6653</v>
      </c>
      <c r="K8" s="29"/>
      <c r="L8" s="29"/>
      <c r="M8" s="29">
        <v>6653</v>
      </c>
    </row>
    <row r="9" spans="1:13" ht="19.5" customHeight="1">
      <c r="A9" s="17" t="s">
        <v>85</v>
      </c>
      <c r="B9" s="4">
        <v>31500</v>
      </c>
      <c r="C9" s="4">
        <v>23653</v>
      </c>
      <c r="D9" s="4">
        <v>9500</v>
      </c>
      <c r="E9" s="4">
        <v>21179</v>
      </c>
      <c r="F9" s="4">
        <v>85832</v>
      </c>
      <c r="G9" s="27"/>
      <c r="H9" s="25" t="s">
        <v>102</v>
      </c>
      <c r="I9" s="29"/>
      <c r="J9" s="29"/>
      <c r="K9" s="29">
        <v>5000</v>
      </c>
      <c r="L9" s="29"/>
      <c r="M9" s="29">
        <v>5000</v>
      </c>
    </row>
    <row r="10" spans="1:13">
      <c r="A10" s="27"/>
      <c r="B10" s="27"/>
      <c r="C10" s="27"/>
      <c r="D10" s="27"/>
      <c r="E10" s="27"/>
      <c r="F10" s="27"/>
      <c r="G10" s="27"/>
      <c r="H10" s="23" t="s">
        <v>67</v>
      </c>
      <c r="I10" s="29"/>
      <c r="J10" s="29"/>
      <c r="K10" s="29">
        <v>4500</v>
      </c>
      <c r="L10" s="29"/>
      <c r="M10" s="29">
        <v>4500</v>
      </c>
    </row>
    <row r="11" spans="1:13">
      <c r="A11" s="24"/>
      <c r="B11" s="21" t="s">
        <v>87</v>
      </c>
      <c r="C11" s="27"/>
      <c r="D11" s="27"/>
      <c r="E11" s="27"/>
      <c r="F11" s="27"/>
      <c r="G11" s="27"/>
      <c r="H11" s="23" t="s">
        <v>103</v>
      </c>
      <c r="I11" s="29">
        <v>2700</v>
      </c>
      <c r="J11" s="29"/>
      <c r="K11" s="29"/>
      <c r="L11" s="29"/>
      <c r="M11" s="29">
        <v>2700</v>
      </c>
    </row>
    <row r="12" spans="1:13">
      <c r="A12" s="17" t="s">
        <v>109</v>
      </c>
      <c r="B12" s="4" t="s">
        <v>89</v>
      </c>
      <c r="C12" s="4" t="s">
        <v>90</v>
      </c>
      <c r="D12" s="4" t="s">
        <v>91</v>
      </c>
      <c r="E12" s="4" t="s">
        <v>92</v>
      </c>
      <c r="F12" s="4" t="s">
        <v>85</v>
      </c>
      <c r="G12" s="27"/>
      <c r="H12" s="23" t="s">
        <v>104</v>
      </c>
      <c r="I12" s="29">
        <v>2000</v>
      </c>
      <c r="J12" s="29"/>
      <c r="K12" s="29"/>
      <c r="L12" s="29"/>
      <c r="M12" s="29">
        <v>2000</v>
      </c>
    </row>
    <row r="13" spans="1:13">
      <c r="A13" s="31" t="s">
        <v>110</v>
      </c>
      <c r="B13" s="29">
        <v>1800</v>
      </c>
      <c r="C13" s="29">
        <v>21653</v>
      </c>
      <c r="D13" s="29">
        <v>9500</v>
      </c>
      <c r="E13" s="29">
        <v>179</v>
      </c>
      <c r="F13" s="31">
        <v>33132</v>
      </c>
      <c r="G13" s="27">
        <f>+F13/F15</f>
        <v>0.38600987976512258</v>
      </c>
      <c r="H13" s="23" t="s">
        <v>105</v>
      </c>
      <c r="I13" s="29"/>
      <c r="J13" s="29">
        <v>2000</v>
      </c>
      <c r="K13" s="29"/>
      <c r="L13" s="29"/>
      <c r="M13" s="29">
        <v>2000</v>
      </c>
    </row>
    <row r="14" spans="1:13">
      <c r="A14" s="31" t="s">
        <v>111</v>
      </c>
      <c r="B14" s="29">
        <v>29700</v>
      </c>
      <c r="C14" s="29">
        <v>2000</v>
      </c>
      <c r="D14" s="29"/>
      <c r="E14" s="29">
        <v>21000</v>
      </c>
      <c r="F14" s="31">
        <v>52700</v>
      </c>
      <c r="G14" s="27">
        <f>+F14/F15</f>
        <v>0.61399012023487742</v>
      </c>
      <c r="H14" s="23" t="s">
        <v>106</v>
      </c>
      <c r="I14" s="29">
        <v>1800</v>
      </c>
      <c r="J14" s="29"/>
      <c r="K14" s="29"/>
      <c r="L14" s="29"/>
      <c r="M14" s="29">
        <v>1800</v>
      </c>
    </row>
    <row r="15" spans="1:13">
      <c r="A15" s="17" t="s">
        <v>85</v>
      </c>
      <c r="B15" s="4">
        <v>31500</v>
      </c>
      <c r="C15" s="4">
        <v>23653</v>
      </c>
      <c r="D15" s="4">
        <v>9500</v>
      </c>
      <c r="E15" s="4">
        <v>21179</v>
      </c>
      <c r="F15" s="4">
        <v>85832</v>
      </c>
      <c r="G15" s="27"/>
      <c r="H15" s="23" t="s">
        <v>107</v>
      </c>
      <c r="I15" s="29"/>
      <c r="J15" s="29"/>
      <c r="K15" s="29"/>
      <c r="L15" s="29">
        <v>1000</v>
      </c>
      <c r="M15" s="29">
        <v>1000</v>
      </c>
    </row>
    <row r="16" spans="1:13">
      <c r="A16" s="27"/>
      <c r="B16" s="27"/>
      <c r="C16" s="27"/>
      <c r="D16" s="27"/>
      <c r="E16" s="27"/>
      <c r="F16" s="27"/>
      <c r="G16" s="27"/>
      <c r="H16" s="23" t="s">
        <v>108</v>
      </c>
      <c r="I16" s="29"/>
      <c r="J16" s="29"/>
      <c r="K16" s="29"/>
      <c r="L16" s="29">
        <v>179</v>
      </c>
      <c r="M16" s="29">
        <v>179</v>
      </c>
    </row>
    <row r="17" spans="1:13">
      <c r="A17" s="30"/>
      <c r="B17" s="22"/>
      <c r="C17" s="22"/>
      <c r="D17" s="22"/>
      <c r="E17" s="22"/>
      <c r="F17" s="22"/>
      <c r="G17" s="27"/>
      <c r="H17" s="17" t="s">
        <v>85</v>
      </c>
      <c r="I17" s="4">
        <v>31500</v>
      </c>
      <c r="J17" s="4">
        <v>23653</v>
      </c>
      <c r="K17" s="4">
        <v>9500</v>
      </c>
      <c r="L17" s="4">
        <v>21179</v>
      </c>
      <c r="M17" s="4">
        <v>85832</v>
      </c>
    </row>
    <row r="18" spans="1:13">
      <c r="A18" s="24"/>
      <c r="B18" s="21" t="s">
        <v>87</v>
      </c>
      <c r="C18" s="27"/>
      <c r="D18" s="27"/>
      <c r="E18" s="27"/>
      <c r="F18" s="27"/>
      <c r="G18" s="27"/>
      <c r="H18" s="26"/>
      <c r="I18" s="27"/>
      <c r="J18" s="27"/>
      <c r="K18" s="27"/>
      <c r="L18" s="27"/>
      <c r="M18" s="27"/>
    </row>
    <row r="19" spans="1:13">
      <c r="A19" s="17" t="s">
        <v>112</v>
      </c>
      <c r="B19" s="4" t="s">
        <v>89</v>
      </c>
      <c r="C19" s="4" t="s">
        <v>90</v>
      </c>
      <c r="D19" s="4" t="s">
        <v>91</v>
      </c>
      <c r="E19" s="4" t="s">
        <v>92</v>
      </c>
      <c r="F19" s="4" t="s">
        <v>85</v>
      </c>
      <c r="G19" s="27"/>
      <c r="H19" s="26"/>
      <c r="I19" s="27"/>
      <c r="J19" s="27"/>
      <c r="K19" s="27"/>
      <c r="L19" s="27"/>
      <c r="M19" s="27"/>
    </row>
    <row r="20" spans="1:13">
      <c r="A20" s="31" t="s">
        <v>113</v>
      </c>
      <c r="B20" s="29">
        <v>31500</v>
      </c>
      <c r="C20" s="29">
        <v>17000</v>
      </c>
      <c r="D20" s="29"/>
      <c r="E20" s="29">
        <v>21000</v>
      </c>
      <c r="F20" s="31">
        <v>69500</v>
      </c>
      <c r="G20" s="27"/>
      <c r="H20" s="26"/>
      <c r="I20" s="27"/>
      <c r="J20" s="27"/>
      <c r="K20" s="27"/>
      <c r="L20" s="27"/>
      <c r="M20" s="27"/>
    </row>
    <row r="21" spans="1:13">
      <c r="A21" s="31" t="s">
        <v>3</v>
      </c>
      <c r="B21" s="29"/>
      <c r="C21" s="29"/>
      <c r="D21" s="29">
        <v>9500</v>
      </c>
      <c r="E21" s="29">
        <v>179</v>
      </c>
      <c r="F21" s="31">
        <v>9679</v>
      </c>
      <c r="G21" s="27"/>
      <c r="H21" s="26"/>
      <c r="I21" s="27"/>
      <c r="J21" s="27"/>
      <c r="K21" s="27"/>
      <c r="L21" s="27"/>
      <c r="M21" s="27"/>
    </row>
    <row r="22" spans="1:13">
      <c r="A22" s="31" t="s">
        <v>114</v>
      </c>
      <c r="B22" s="29"/>
      <c r="C22" s="29">
        <v>6653</v>
      </c>
      <c r="D22" s="29"/>
      <c r="E22" s="29"/>
      <c r="F22" s="31">
        <v>6653</v>
      </c>
      <c r="G22" s="27"/>
      <c r="H22" s="26"/>
      <c r="I22" s="27"/>
      <c r="J22" s="27"/>
      <c r="K22" s="27"/>
      <c r="L22" s="27"/>
      <c r="M22" s="27"/>
    </row>
    <row r="23" spans="1:13">
      <c r="A23" s="17" t="s">
        <v>85</v>
      </c>
      <c r="B23" s="4">
        <v>31500</v>
      </c>
      <c r="C23" s="4">
        <v>23653</v>
      </c>
      <c r="D23" s="4">
        <v>9500</v>
      </c>
      <c r="E23" s="4">
        <v>21179</v>
      </c>
      <c r="F23" s="4">
        <v>85832</v>
      </c>
      <c r="G23" s="27"/>
      <c r="H23" s="26"/>
      <c r="I23" s="27"/>
      <c r="J23" s="27"/>
      <c r="K23" s="27"/>
      <c r="L23" s="27"/>
      <c r="M23" s="27"/>
    </row>
    <row r="24" spans="1:13">
      <c r="A24" s="27"/>
      <c r="B24" s="27"/>
      <c r="C24" s="27"/>
      <c r="D24" s="27"/>
      <c r="E24" s="27"/>
      <c r="F24" s="27"/>
      <c r="G24" s="27"/>
      <c r="H24" s="26"/>
      <c r="I24" s="27"/>
      <c r="J24" s="27"/>
      <c r="K24" s="27"/>
      <c r="L24" s="27"/>
      <c r="M24" s="27"/>
    </row>
    <row r="25" spans="1:13">
      <c r="A25" s="30"/>
      <c r="B25" s="22"/>
      <c r="C25" s="22"/>
      <c r="D25" s="22"/>
      <c r="E25" s="22"/>
      <c r="F25" s="22"/>
      <c r="G25" s="27"/>
      <c r="H25" s="26"/>
      <c r="I25" s="27"/>
      <c r="J25" s="27"/>
      <c r="K25" s="27"/>
      <c r="L25" s="27"/>
      <c r="M25" s="27"/>
    </row>
    <row r="26" spans="1:13">
      <c r="A26" s="24"/>
      <c r="B26" s="21" t="s">
        <v>87</v>
      </c>
      <c r="C26" s="27"/>
      <c r="D26" s="27"/>
      <c r="E26" s="27"/>
      <c r="F26" s="27"/>
      <c r="G26" s="27"/>
      <c r="H26" s="26"/>
      <c r="I26" s="27"/>
      <c r="J26" s="27"/>
      <c r="K26" s="27"/>
      <c r="L26" s="27"/>
      <c r="M26" s="27"/>
    </row>
    <row r="27" spans="1:13">
      <c r="A27" s="17" t="s">
        <v>115</v>
      </c>
      <c r="B27" s="4" t="s">
        <v>89</v>
      </c>
      <c r="C27" s="4" t="s">
        <v>90</v>
      </c>
      <c r="D27" s="4" t="s">
        <v>91</v>
      </c>
      <c r="E27" s="4" t="s">
        <v>92</v>
      </c>
      <c r="F27" s="4" t="s">
        <v>85</v>
      </c>
      <c r="G27" s="27"/>
      <c r="H27" s="26"/>
      <c r="I27" s="27"/>
      <c r="J27" s="27"/>
      <c r="K27" s="27"/>
      <c r="L27" s="27"/>
      <c r="M27" s="27"/>
    </row>
    <row r="28" spans="1:13">
      <c r="A28" s="31" t="s">
        <v>116</v>
      </c>
      <c r="B28" s="29">
        <v>31500</v>
      </c>
      <c r="C28" s="29">
        <v>23653</v>
      </c>
      <c r="D28" s="29">
        <v>9500</v>
      </c>
      <c r="E28" s="29">
        <v>21179</v>
      </c>
      <c r="F28" s="31">
        <v>85832</v>
      </c>
      <c r="G28" s="27"/>
      <c r="H28" s="26"/>
      <c r="I28" s="27"/>
      <c r="J28" s="27"/>
      <c r="K28" s="27"/>
      <c r="L28" s="27"/>
      <c r="M28" s="27"/>
    </row>
    <row r="29" spans="1:13">
      <c r="A29" s="17" t="s">
        <v>85</v>
      </c>
      <c r="B29" s="4">
        <v>31500</v>
      </c>
      <c r="C29" s="4">
        <v>23653</v>
      </c>
      <c r="D29" s="4">
        <v>9500</v>
      </c>
      <c r="E29" s="4">
        <v>21179</v>
      </c>
      <c r="F29" s="4">
        <v>85832</v>
      </c>
      <c r="G29" s="19"/>
      <c r="H29" s="26"/>
      <c r="I29" s="27"/>
      <c r="J29" s="27"/>
      <c r="K29" s="27"/>
      <c r="L29" s="27"/>
      <c r="M29" s="27"/>
    </row>
    <row r="30" spans="1:13">
      <c r="A30" s="27"/>
      <c r="B30" s="21"/>
      <c r="C30" s="27"/>
      <c r="D30" s="27"/>
      <c r="E30" s="27"/>
      <c r="F30" s="27"/>
      <c r="G30" s="27"/>
      <c r="H30" s="26"/>
      <c r="I30" s="27"/>
      <c r="J30" s="27"/>
      <c r="K30" s="27"/>
      <c r="L30" s="27"/>
      <c r="M30" s="27"/>
    </row>
    <row r="31" spans="1:13">
      <c r="A31" s="24"/>
      <c r="B31" s="21" t="s">
        <v>87</v>
      </c>
      <c r="C31" s="27"/>
      <c r="D31" s="27"/>
      <c r="E31" s="27"/>
      <c r="F31" s="27"/>
      <c r="G31" s="27"/>
      <c r="H31" s="26"/>
      <c r="I31" s="27"/>
      <c r="J31" s="27"/>
      <c r="K31" s="27"/>
      <c r="L31" s="27"/>
      <c r="M31" s="27"/>
    </row>
    <row r="32" spans="1:13">
      <c r="A32" s="17" t="s">
        <v>117</v>
      </c>
      <c r="B32" s="4" t="s">
        <v>89</v>
      </c>
      <c r="C32" s="4" t="s">
        <v>90</v>
      </c>
      <c r="D32" s="4" t="s">
        <v>91</v>
      </c>
      <c r="E32" s="4" t="s">
        <v>92</v>
      </c>
      <c r="F32" s="4" t="s">
        <v>85</v>
      </c>
      <c r="G32" s="27"/>
      <c r="H32" s="26"/>
      <c r="I32" s="27"/>
      <c r="J32" s="27"/>
      <c r="K32" s="27"/>
      <c r="L32" s="27"/>
      <c r="M32" s="27"/>
    </row>
    <row r="33" spans="1:13">
      <c r="A33" s="31" t="s">
        <v>118</v>
      </c>
      <c r="B33" s="29">
        <v>2700</v>
      </c>
      <c r="C33" s="29">
        <v>15000</v>
      </c>
      <c r="D33" s="29">
        <v>5000</v>
      </c>
      <c r="E33" s="29"/>
      <c r="F33" s="31">
        <v>22700</v>
      </c>
      <c r="G33" s="27"/>
      <c r="H33" s="26"/>
      <c r="I33" s="27"/>
      <c r="J33" s="27"/>
      <c r="K33" s="27"/>
      <c r="L33" s="27"/>
      <c r="M33" s="27"/>
    </row>
    <row r="34" spans="1:13">
      <c r="A34" s="31" t="s">
        <v>119</v>
      </c>
      <c r="B34" s="29"/>
      <c r="C34" s="29"/>
      <c r="D34" s="29"/>
      <c r="E34" s="29">
        <v>1000</v>
      </c>
      <c r="F34" s="31">
        <v>1000</v>
      </c>
      <c r="G34" s="27"/>
      <c r="H34" s="26"/>
      <c r="I34" s="27"/>
      <c r="J34" s="27"/>
      <c r="K34" s="27"/>
      <c r="L34" s="27"/>
      <c r="M34" s="27"/>
    </row>
    <row r="35" spans="1:13">
      <c r="A35" s="31" t="s">
        <v>120</v>
      </c>
      <c r="B35" s="29"/>
      <c r="C35" s="29"/>
      <c r="D35" s="29"/>
      <c r="E35" s="29">
        <v>20000</v>
      </c>
      <c r="F35" s="31">
        <v>20000</v>
      </c>
      <c r="G35" s="27"/>
      <c r="H35" s="26"/>
      <c r="I35" s="27"/>
      <c r="J35" s="27"/>
      <c r="K35" s="27"/>
      <c r="L35" s="27"/>
      <c r="M35" s="27"/>
    </row>
    <row r="36" spans="1:13">
      <c r="A36" s="31" t="s">
        <v>121</v>
      </c>
      <c r="B36" s="29">
        <v>27000</v>
      </c>
      <c r="C36" s="29">
        <v>2000</v>
      </c>
      <c r="D36" s="29"/>
      <c r="E36" s="29"/>
      <c r="F36" s="31">
        <v>29000</v>
      </c>
      <c r="G36" s="27"/>
      <c r="H36" s="26"/>
      <c r="I36" s="27"/>
      <c r="J36" s="27"/>
      <c r="K36" s="27"/>
      <c r="L36" s="27"/>
      <c r="M36" s="27"/>
    </row>
    <row r="37" spans="1:13">
      <c r="A37" s="31" t="s">
        <v>122</v>
      </c>
      <c r="B37" s="29">
        <v>1800</v>
      </c>
      <c r="C37" s="29">
        <v>6653</v>
      </c>
      <c r="D37" s="29">
        <v>4500</v>
      </c>
      <c r="E37" s="29">
        <v>179</v>
      </c>
      <c r="F37" s="31">
        <v>13132</v>
      </c>
      <c r="G37" s="27"/>
      <c r="H37" s="26"/>
      <c r="I37" s="27"/>
      <c r="J37" s="27"/>
      <c r="K37" s="27"/>
      <c r="L37" s="27"/>
      <c r="M37" s="27"/>
    </row>
    <row r="38" spans="1:13">
      <c r="A38" s="17" t="s">
        <v>85</v>
      </c>
      <c r="B38" s="4">
        <v>31500</v>
      </c>
      <c r="C38" s="4">
        <v>23653</v>
      </c>
      <c r="D38" s="4">
        <v>9500</v>
      </c>
      <c r="E38" s="4">
        <v>21179</v>
      </c>
      <c r="F38" s="4">
        <v>85832</v>
      </c>
      <c r="G38" s="27"/>
      <c r="H38" s="26"/>
      <c r="I38" s="27"/>
      <c r="J38" s="27"/>
      <c r="K38" s="27"/>
      <c r="L38" s="27"/>
      <c r="M38" s="27"/>
    </row>
    <row r="39" spans="1:13">
      <c r="G39" s="27"/>
      <c r="H39" s="26"/>
      <c r="I39" s="27"/>
      <c r="J39" s="27"/>
      <c r="K39" s="27"/>
      <c r="L39" s="27"/>
      <c r="M39" s="27"/>
    </row>
    <row r="40" spans="1:13">
      <c r="G40" s="27"/>
      <c r="H40" s="26"/>
      <c r="I40" s="27"/>
      <c r="J40" s="27"/>
      <c r="K40" s="27"/>
      <c r="L40" s="27"/>
      <c r="M40" s="27"/>
    </row>
    <row r="41" spans="1:13">
      <c r="G41" s="27"/>
      <c r="H41" s="26"/>
      <c r="I41" s="27"/>
      <c r="J41" s="27"/>
      <c r="K41" s="27"/>
      <c r="L41" s="27"/>
      <c r="M41" s="27"/>
    </row>
    <row r="42" spans="1:13">
      <c r="G42" s="27"/>
      <c r="H42" s="26"/>
      <c r="I42" s="27"/>
      <c r="J42" s="27"/>
      <c r="K42" s="27"/>
      <c r="L42" s="27"/>
      <c r="M42" s="27"/>
    </row>
    <row r="43" spans="1:13">
      <c r="G43" s="27"/>
      <c r="H43" s="26"/>
      <c r="I43" s="27"/>
      <c r="J43" s="27"/>
      <c r="K43" s="27"/>
      <c r="L43" s="27"/>
      <c r="M43" s="27"/>
    </row>
    <row r="44" spans="1:13">
      <c r="G44" s="27"/>
      <c r="H44" s="26"/>
      <c r="I44" s="27"/>
      <c r="J44" s="27"/>
      <c r="K44" s="27"/>
      <c r="L44" s="27"/>
      <c r="M44" s="27"/>
    </row>
    <row r="45" spans="1:13">
      <c r="A45" s="27"/>
      <c r="B45" s="27"/>
      <c r="C45" s="27"/>
      <c r="D45" s="27"/>
      <c r="E45" s="27"/>
      <c r="F45" s="27"/>
      <c r="G45" s="27"/>
      <c r="H45" s="26"/>
      <c r="I45" s="27"/>
      <c r="J45" s="27"/>
      <c r="K45" s="27"/>
      <c r="L45" s="27"/>
      <c r="M45" s="27"/>
    </row>
    <row r="46" spans="1:13">
      <c r="G46" s="27"/>
      <c r="H46" s="26"/>
      <c r="I46" s="27"/>
      <c r="J46" s="27"/>
      <c r="K46" s="27"/>
      <c r="L46" s="27"/>
      <c r="M46" s="27"/>
    </row>
    <row r="47" spans="1:13">
      <c r="G47" s="27"/>
      <c r="H47" s="26"/>
      <c r="I47" s="27"/>
      <c r="J47" s="27"/>
      <c r="K47" s="27"/>
      <c r="L47" s="27"/>
      <c r="M47" s="27"/>
    </row>
    <row r="48" spans="1:13">
      <c r="G48" s="18"/>
      <c r="H48" s="26"/>
      <c r="I48" s="27"/>
      <c r="J48" s="27"/>
      <c r="K48" s="27"/>
      <c r="L48" s="27"/>
      <c r="M48" s="27"/>
    </row>
    <row r="49" spans="7:13">
      <c r="G49" s="18"/>
      <c r="H49" s="26"/>
      <c r="I49" s="27"/>
      <c r="J49" s="27"/>
      <c r="K49" s="27"/>
      <c r="L49" s="27"/>
      <c r="M49" s="27"/>
    </row>
  </sheetData>
  <mergeCells count="2">
    <mergeCell ref="A1:M1"/>
    <mergeCell ref="A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Desembolsos</vt:lpstr>
      <vt:lpstr>Pipeline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 HERNANDO ZAPATA ARANGO</dc:creator>
  <cp:lastModifiedBy>FREDY VIVAS HERNANDEZ</cp:lastModifiedBy>
  <dcterms:created xsi:type="dcterms:W3CDTF">2022-04-29T15:44:13Z</dcterms:created>
  <dcterms:modified xsi:type="dcterms:W3CDTF">2022-05-02T22:31:32Z</dcterms:modified>
</cp:coreProperties>
</file>